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720" windowWidth="25440" windowHeight="6768" tabRatio="988"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<sst xmlns="http://schemas.openxmlformats.org/spreadsheetml/2006/main" count="165" uniqueCount="91">
  <si>
    <t>TRENTINO RISCOSSIONI S.P.A.</t>
  </si>
  <si>
    <t>INCARICATO</t>
  </si>
  <si>
    <t>OGGETTO DELL'INCARICO</t>
  </si>
  <si>
    <t>TIPOLOGIA</t>
  </si>
  <si>
    <t>RIFERIMENTI CONTRATTUALI</t>
  </si>
  <si>
    <t>DURATA fino al</t>
  </si>
  <si>
    <t>VALORE MASSIMO (netto)</t>
  </si>
  <si>
    <t>RIMBORSI</t>
  </si>
  <si>
    <t>CONCLUSO</t>
  </si>
  <si>
    <t>Incarichi di studio, ricerca e consulenza ex art. 39 sexies L.P. 23/1990</t>
  </si>
  <si>
    <t>Attività esternalizzate</t>
  </si>
  <si>
    <t>Rappresentanza in giudizio</t>
  </si>
  <si>
    <t>Collaborazione</t>
  </si>
  <si>
    <t>Funzioni notarili</t>
  </si>
  <si>
    <t>x</t>
  </si>
  <si>
    <t>Avv. Marco Petroni</t>
  </si>
  <si>
    <t>Conclusione pratica</t>
  </si>
  <si>
    <t>RAGIONE DELL'INCARICO</t>
  </si>
  <si>
    <t>Assenza ufficio legale interno</t>
  </si>
  <si>
    <t>Tipo procedura</t>
  </si>
  <si>
    <t>prot. 1411</t>
  </si>
  <si>
    <t>Avv. Filippo Valcanover</t>
  </si>
  <si>
    <t>Avv. Alessandro Seghetta</t>
  </si>
  <si>
    <t>Avv. Marzio Eccli</t>
  </si>
  <si>
    <t>Avv. Luciana Rasom</t>
  </si>
  <si>
    <t>Avv. Maria Cristina Osele</t>
  </si>
  <si>
    <t>Prof. Luigi Lovecchio</t>
  </si>
  <si>
    <t>prot. 4411</t>
  </si>
  <si>
    <t>prot. 4948</t>
  </si>
  <si>
    <t>prot. 5153</t>
  </si>
  <si>
    <t>prot. 5425</t>
  </si>
  <si>
    <t>prot. 6104</t>
  </si>
  <si>
    <t xml:space="preserve"> prot.6239</t>
  </si>
  <si>
    <t>prot. 6653</t>
  </si>
  <si>
    <t>prot. 6654</t>
  </si>
  <si>
    <t xml:space="preserve">Affidamento diretto a legale appartenente all'Albo dei professionisti esterni istituito dalla società </t>
  </si>
  <si>
    <t>Affidamento del servizio di assistenza legale con patrocinio, con valutazione circa l’opportunità di intervento, nelle procedure esecutive immobiliari relative a n. 12 (dodici) posizioni debitorie.</t>
  </si>
  <si>
    <t>Affidamento diretto di incarico professionale stragiudiziale per redazione parere pro veritate in materia di diritto del lavoro</t>
  </si>
  <si>
    <t>Affidamento incarico di assistenza legale e rappresentanza in giudizio per procedere con il pignoramento presso terzi di n. 10 (dieci) pensioni di vecchiaia.</t>
  </si>
  <si>
    <t>Affidamento incarico di assistenza legale e rappresentanza in giudizio, con valutazione circa l'opportunità di intervento, nelle procedure esecutive immobiliari relative a n. 13 (tredici) posizioni debitorie.</t>
  </si>
  <si>
    <t>Affidamento diretto a legale appartenente all'Albo dei professionisti esterni istituito dalla società in quanto già incaricato del primo grado tramite richiesta di offerta</t>
  </si>
  <si>
    <t xml:space="preserve">Affidamento tramite richiesta di offerta a 5 nominativi appartenenti all'Albo dei professionisti esterni istituito dalla Società                              </t>
  </si>
  <si>
    <t xml:space="preserve">M. C. M. S.p.A./Trentino Riscossioni S.p.A. – Ricorso tributario e istanza di reclamo ex art. 17-bis D.lgs. 31 dicembre 1992, n. 546 con proposta di mediazione. </t>
  </si>
  <si>
    <t>Incarico di assistenza legale e rappresentanza in giudizio nel giudizio di appello promosso dalla Società Coop. S. e P. S. e C. A.R.L. in liquidazione coatta amministrativa contro Trentino Riscossioni S.p.A. avanti alla Commissione Tributaria di Secondo Grado di Trento</t>
  </si>
  <si>
    <t>Affidamento incarico legale di assistenza e difesa in giudizio in relazione ai ricorsi pendenti in tutti i gradi di giudizio nella controversia tra le società E. D. S.p.A., H. D. E. S.r.l., H. D. E. S.r.l. e i Comuni di Borgo Chiese, Cavedine, Madruzzo e Sella Giudicarie</t>
  </si>
  <si>
    <t>Affidamento diretto di incarico di rappresentanza e difesa nel giudizio sub R.G. 272/11 promosso con ricorso dalla società E. P. S.p.A. nei confronti del Comune di Pejo;</t>
  </si>
  <si>
    <t>Affidamento diretto di incarico di rappresentanza e difesa nel giudizio sub R.G. 138/17 promosso con ricorso dalla società H. D. E. S.r.l. nei confronti del Comune di Vallelaghi</t>
  </si>
  <si>
    <t>Studio Facchinelli e Associati</t>
  </si>
  <si>
    <t>Consulenza in materia di diritto del lavoro ed elaborazione dati dipendenti</t>
  </si>
  <si>
    <t>Assenza ufficio paghe interno</t>
  </si>
  <si>
    <t>Confronto concorrenziale, ai sensi dell'articolo 21 della Legge provinciale 19 luglio 1990, n. 23, con il criterio dell'offerta economicamente più vantaggiosa, ai sensi degli articoli 16 e 17 della Legge provinciale 9 marzo 2016, n. 2, previa selezione dei soggetti da invitare sulla base dell’acquisizione di manifestazioni di interesse</t>
  </si>
  <si>
    <t>RDO 97372</t>
  </si>
  <si>
    <t xml:space="preserve">Studio Legale Sciumè </t>
  </si>
  <si>
    <t>prot. 8635 e 8636</t>
  </si>
  <si>
    <t>Studio Tosi Legale e Tributario</t>
  </si>
  <si>
    <t>prot. 8832</t>
  </si>
  <si>
    <t>prot. 8908</t>
  </si>
  <si>
    <t>Dott. Fabiano Chizzola</t>
  </si>
  <si>
    <t>Consulenza su aspetti fiscali e amministrativi della gestione e adempimenti fiscali</t>
  </si>
  <si>
    <t>prot. 10921</t>
  </si>
  <si>
    <t>conferimento dell'incarico di assistenza legale e rappresentanza in giudizio nei giudizi precedentemente affidati all'avv. Alessio Foligno. In particolare: n. 6 (sei) giudizi pendenti avanti alla Corte di Cassazione tra E. P. S.p.A. e i Comuni in materia di ICI su impianti idroelettrici; n. 1 (uno) giudizio pendente avanti il Giudice di Pace di Roma tra sig. M. P. e Trentino Riscossioni S.p.A. in materia di ingiunzione fiscale per recupero di sanzioni amministrative del Comune di Pinzolo</t>
  </si>
  <si>
    <t>affidamento diretto di incarico di assistenza legale e rappresentanza d nel giudizio promosso da U. R. S.p.A. c.Trentino Riscossioni S.p.A. avanti alla Commissione Tributaria di Primo Grado di Trento avverso l'atto di diniego di rimborso adottato da Trentino Riscossioni S.p.A. in data 26/3/2021</t>
  </si>
  <si>
    <t>affidamento diretto dell'incarico di assistenza legale e rappresentanza in giudizio nell'interesse di Trentino Riscossioni S.p.A. nel giudizio d'appello promosso da M. G. con ricorso alla Commissione Tributaria di II grado di Trento per l'annullamento della sentenza n. 19/02/2021 resa dalla Commissione Tributaria di Primo Grado di Trento – Sezione II nell’ambito del procedimento sub R.G. 36/2019.</t>
  </si>
  <si>
    <t>Studio legale Bernardi-Bonora-Fiorio</t>
  </si>
  <si>
    <t>Affidamento diretto a legale esterno a seguito di rinuncia ai mandati difensivi da parte del Professionista incaricato (avv. Giacomo Bernardi)</t>
  </si>
  <si>
    <t>prot. 11380 e 11387</t>
  </si>
  <si>
    <t>Conclusione pratiche</t>
  </si>
  <si>
    <t>Avv. Arianna Fiorio</t>
  </si>
  <si>
    <t>prot. 13280 e prot. 13281</t>
  </si>
  <si>
    <t>Affidamento diretto a legale esterno a seguito di rinuncia ai mandati difensivi da parte del Professionista incaricato (avv. Alessio Foligno)</t>
  </si>
  <si>
    <t xml:space="preserve">Affidamento diretto a legale esterno per ragioni di opportunità, in quanto connesso ad altro incarico precedentemente svolto </t>
  </si>
  <si>
    <t>Affidamento diretto a legale appartenente all'Albo dei professionisti esterni della società in quanto già incaricato della difesa nel primo grado di giudizio, a seguito di sondaggio informale tra n. 5  Professionisti iscritti all'Albo in uso presso la Società</t>
  </si>
  <si>
    <t>Assenza ufficio consulenza interno</t>
  </si>
  <si>
    <t>Conferimento dell'incarico di assistenza legale e rappresentanza in giudizio nelle controversie precedentemente affidate all'avv. Giacomo Bernardi. In particolare: Trentino Riscossioni S.p.A./I. E. s.r.l. – Esecuzione immobiliare sub R.G. n. 62/2017, pendente avanti al Tribunale di Trento; F. M./Trentino Riscossioni S.p.A. - Ricorso avanti alla Corte di Cassazione avverso la sentenza n. 82/01/2018; Trentino Riscossioni S.p.A./A. L. C. S.a.s. in liquidazione - Pignoramento di crediti presso terzi; M. G./Trentino Riscossioni S.p.A. - Ricorso ex art. 360 c.p.c. avanti alla Corte di Cassazione</t>
  </si>
  <si>
    <t>Conferimento di incarico di assistenza legale e rappresentanza in giudizio avente ad oggetto intavolazione di ipoteca, previa emissione di decreto ingiuntivo, nei confronti della società Stofner S.a.s. di S. A. E. &amp; C. - terza pignorata nel procedimento sub R.G. Es. mob. n. 73/2019 pendente avanti al Tribunale di Rovereto promosso da Trentino Riscossioni S.p.A. nei confronti di A. L. C. S.a.s.</t>
  </si>
  <si>
    <t>affidamento incarico di assistenza legale e rappresentanza in giudizio avente ad oggetto lo svolgimento di tutte le necessarie incombenze e procedure legali finalizzate all'intervento, previa valutazione di opportunità, nelle procedure di esecuzione immobiliare pendenti nei confronti di n. 14 posizioni debitorie.</t>
  </si>
  <si>
    <t>prot. 15710</t>
  </si>
  <si>
    <t>Avv. Cristian Pedot</t>
  </si>
  <si>
    <t>prot. 17182</t>
  </si>
  <si>
    <t>prot. 19027</t>
  </si>
  <si>
    <t>INCARICHI AFFIDATI NELL'ANNO 2021</t>
  </si>
  <si>
    <t>Affidamento di incarico di assistenza legale e rappresentanza in giudizio nell’interesse di Trentino Riscossioni S.p.A. per dare avvio ad una procedura di espropriazione immobiliare nei confronti del soggetto M. H. S.r.l.</t>
  </si>
  <si>
    <t>incarico di assistenza legale e rappresentanza in giudizio nell'interesse di Trentino Riscossioni S.p.A. nella causa promossa dal Sig. F. P. avanti al Tribunale di Trento con atto di citazione di data 25/11/2021</t>
  </si>
  <si>
    <t>* Il valore contratturale non tiene considerazione delle spese di lite liquidate dal giudice, che la Società cede al professionista quale suo compenso ma per le quali ottiene il rimborso dalla controparte</t>
  </si>
  <si>
    <t>5.754,75*</t>
  </si>
  <si>
    <t>9.358,30*</t>
  </si>
  <si>
    <t>6.045,22*</t>
  </si>
  <si>
    <t>5.441,68*</t>
  </si>
  <si>
    <t>6.137,00*</t>
  </si>
  <si>
    <t>9.960,57*</t>
  </si>
  <si>
    <t>SOMME EROGATE da INIZIO INCARICO fino al 09/01/2024 (al netto di Iva e cassa previdenziale)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</si>
</sst>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quot;€ &quot;* #,##0.00_-;&quot;-€ &quot;* #,##0.00_-;_-&quot;€ &quot;* \-??_-;_-@_-"/>
    <numFmt numFmtId="173" formatCode="dd/mm/yy"/>
    <numFmt numFmtId="174" formatCode="dd\.mm\.yy"/>
    <numFmt numFmtId="175" formatCode="[$-410]dddd\ d\ mmmm\ yyyy"/>
    <numFmt numFmtId="176" formatCode="dd/mm/yy;@"/>
    <numFmt numFmtId="177" formatCode="[$-410]dd/mm/yyyy"/>
    <numFmt numFmtId="178" formatCode="\ #,##0.00\ [$€-410]\ ;\-#,##0.00\ [$€-410]\ ;&quot; -&quot;00\ [$€-410]\ ;\ @\ "/>
    <numFmt numFmtId="179" formatCode="_-* #,##0.00&quot; €&quot;_-;\-* #,##0.00&quot; €&quot;_-;_-* \-??&quot; €&quot;_-;_-@_-"/>
    <numFmt numFmtId="180" formatCode="\ #,##0.00&quot;   &quot;;\-#,##0.00&quot;   &quot;;&quot; -&quot;00&quot;   &quot;;\ @\ "/>
    <numFmt numFmtId="181" formatCode="dd/mm/yyyy\ hh\:mm"/>
    <numFmt numFmtId="182" formatCode="###,###,###,##0.00"/>
    <numFmt numFmtId="183" formatCode="[$-410]mmm\-yy"/>
  </numFmts>
  <fonts count="22">
    <font>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name val="Arial"/>
      <family val="2"/>
    </font>
    <font>
      <u val="single"/>
      <sz val="11"/>
      <color indexed="12"/>
      <name val="Calibri"/>
      <family val="2"/>
    </font>
    <font>
      <u val="single"/>
      <sz val="11"/>
      <color rgb="FF0000FF"/>
      <name val="Calibri"/>
      <family val="2"/>
    </font>
    <font>
      <sz val="11"/>
      <color rgb="FF000000"/>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2" fillId="9" borderId="1" applyNumberFormat="0" applyAlignment="0" applyProtection="0"/>
    <xf numFmtId="0" fontId="3" fillId="0" borderId="2" applyNumberFormat="0" applyFill="0" applyAlignment="0" applyProtection="0"/>
    <xf numFmtId="0" fontId="4" fillId="13" borderId="3" applyNumberFormat="0" applyAlignment="0" applyProtection="0"/>
    <xf numFmtId="0" fontId="20" fillId="0" borderId="0" applyBorder="0" applyProtection="0">
      <alignment/>
    </xf>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172" fontId="0" fillId="0" borderId="0" applyFill="0" applyBorder="0" applyAlignment="0" applyProtection="0"/>
    <xf numFmtId="172" fontId="0" fillId="0" borderId="0" applyFill="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180" fontId="21" fillId="0" borderId="0" applyBorder="0" applyProtection="0">
      <alignment/>
    </xf>
    <xf numFmtId="0" fontId="7" fillId="10" borderId="0" applyNumberFormat="0" applyBorder="0" applyAlignment="0" applyProtection="0"/>
    <xf numFmtId="0" fontId="21" fillId="0" borderId="0">
      <alignment/>
      <protection/>
    </xf>
    <xf numFmtId="0" fontId="21" fillId="0" borderId="0" applyBorder="0" applyProtection="0">
      <alignment/>
    </xf>
    <xf numFmtId="0" fontId="0" fillId="0" borderId="0">
      <alignment/>
      <protection/>
    </xf>
    <xf numFmtId="0" fontId="0" fillId="5" borderId="4" applyNumberFormat="0" applyFont="0" applyAlignment="0" applyProtection="0"/>
    <xf numFmtId="0" fontId="8" fillId="9"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7" borderId="0" applyNumberFormat="0" applyBorder="0" applyAlignment="0" applyProtection="0"/>
    <xf numFmtId="0" fontId="17" fillId="7" borderId="0" applyNumberFormat="0" applyBorder="0" applyAlignment="0" applyProtection="0"/>
    <xf numFmtId="171" fontId="0" fillId="0" borderId="0" applyFill="0" applyBorder="0" applyAlignment="0" applyProtection="0"/>
    <xf numFmtId="170" fontId="0" fillId="0" borderId="0" applyFill="0" applyBorder="0" applyAlignment="0" applyProtection="0"/>
    <xf numFmtId="178" fontId="21" fillId="0" borderId="0" applyBorder="0" applyProtection="0">
      <alignment/>
    </xf>
  </cellStyleXfs>
  <cellXfs count="31">
    <xf numFmtId="0" fontId="0" fillId="0" borderId="0" xfId="0" applyAlignment="1">
      <alignment/>
    </xf>
    <xf numFmtId="172" fontId="0" fillId="0" borderId="10" xfId="43" applyFont="1" applyFill="1" applyBorder="1" applyAlignment="1" applyProtection="1">
      <alignment horizontal="center" vertical="center" wrapText="1"/>
      <protection/>
    </xf>
    <xf numFmtId="172" fontId="0" fillId="0" borderId="10" xfId="44" applyFont="1" applyFill="1" applyBorder="1" applyAlignment="1" applyProtection="1">
      <alignment horizontal="center" vertical="center" wrapText="1"/>
      <protection/>
    </xf>
    <xf numFmtId="172" fontId="0" fillId="0" borderId="0" xfId="43" applyFill="1" applyBorder="1" applyAlignment="1" applyProtection="1">
      <alignment/>
      <protection/>
    </xf>
    <xf numFmtId="0" fontId="0" fillId="0" borderId="10" xfId="52"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52" applyFont="1" applyFill="1" applyBorder="1" applyAlignment="1">
      <alignment horizontal="center" vertical="center" wrapText="1"/>
      <protection/>
    </xf>
    <xf numFmtId="14" fontId="0" fillId="0" borderId="10" xfId="43" applyNumberFormat="1" applyFont="1" applyFill="1" applyBorder="1" applyAlignment="1" applyProtection="1">
      <alignment horizontal="center" vertical="center" wrapText="1"/>
      <protection/>
    </xf>
    <xf numFmtId="172" fontId="0" fillId="0" borderId="10" xfId="44" applyFont="1" applyFill="1" applyBorder="1" applyAlignment="1" applyProtection="1">
      <alignment horizontal="center" vertical="center" wrapText="1"/>
      <protection/>
    </xf>
    <xf numFmtId="172" fontId="0" fillId="0" borderId="10" xfId="43"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xf>
    <xf numFmtId="0" fontId="18" fillId="0" borderId="0" xfId="0" applyFont="1" applyFill="1" applyAlignment="1">
      <alignment/>
    </xf>
    <xf numFmtId="174" fontId="0" fillId="0" borderId="0" xfId="0" applyNumberFormat="1" applyFill="1" applyAlignment="1">
      <alignment/>
    </xf>
    <xf numFmtId="0" fontId="0" fillId="0" borderId="0" xfId="0" applyFill="1" applyAlignment="1">
      <alignment horizontal="center"/>
    </xf>
    <xf numFmtId="172" fontId="0" fillId="0" borderId="10" xfId="43"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165" fontId="0" fillId="0" borderId="0" xfId="0" applyNumberFormat="1" applyFont="1" applyFill="1" applyAlignment="1">
      <alignment horizontal="center" vertical="center" wrapText="1"/>
    </xf>
    <xf numFmtId="0" fontId="18" fillId="0" borderId="13" xfId="0" applyFont="1" applyFill="1" applyBorder="1" applyAlignment="1">
      <alignment horizontal="center" vertical="center" wrapText="1"/>
    </xf>
    <xf numFmtId="0" fontId="0" fillId="0" borderId="0" xfId="0" applyFill="1" applyAlignment="1">
      <alignment horizont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Euro_Foglio1" xfId="44"/>
    <cellStyle name="Input" xfId="45"/>
    <cellStyle name="Comma" xfId="46"/>
    <cellStyle name="Comma [0]" xfId="47"/>
    <cellStyle name="Migliaia 2" xfId="48"/>
    <cellStyle name="Neutrale" xfId="49"/>
    <cellStyle name="Normale 2" xfId="50"/>
    <cellStyle name="Normale 3" xfId="51"/>
    <cellStyle name="Normale_Foglio1_1"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Valuta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tabSelected="1" zoomScalePageLayoutView="0" workbookViewId="0" topLeftCell="F2">
      <selection activeCell="H6" sqref="H6"/>
    </sheetView>
  </sheetViews>
  <sheetFormatPr defaultColWidth="9.140625" defaultRowHeight="12.75"/>
  <cols>
    <col min="1" max="1" width="22.57421875" style="12" bestFit="1" customWidth="1"/>
    <col min="2" max="2" width="56.140625" style="12" customWidth="1"/>
    <col min="3" max="3" width="42.421875" style="12" customWidth="1"/>
    <col min="4" max="4" width="13.57421875" style="12" customWidth="1"/>
    <col min="5" max="5" width="12.57421875" style="12" bestFit="1" customWidth="1"/>
    <col min="6" max="6" width="13.57421875" style="12" bestFit="1" customWidth="1"/>
    <col min="7" max="7" width="13.28125" style="12" bestFit="1" customWidth="1"/>
    <col min="8" max="8" width="14.140625" style="12" bestFit="1" customWidth="1"/>
    <col min="9" max="9" width="41.00390625" style="12" customWidth="1"/>
    <col min="10" max="10" width="20.00390625" style="12" customWidth="1"/>
    <col min="11" max="11" width="15.00390625" style="12" bestFit="1" customWidth="1"/>
    <col min="12" max="12" width="21.421875" style="12" customWidth="1"/>
    <col min="13" max="13" width="36.00390625" style="12" customWidth="1"/>
    <col min="14" max="14" width="12.140625" style="12" bestFit="1" customWidth="1"/>
    <col min="15" max="15" width="12.7109375" style="12" bestFit="1" customWidth="1"/>
    <col min="16" max="16" width="9.140625" style="12" customWidth="1"/>
    <col min="17" max="17" width="33.140625" style="12" customWidth="1"/>
    <col min="18" max="16384" width="9.140625" style="12" customWidth="1"/>
  </cols>
  <sheetData>
    <row r="1" spans="1:15" ht="12.75">
      <c r="A1" s="27" t="s">
        <v>0</v>
      </c>
      <c r="B1" s="27"/>
      <c r="C1" s="27"/>
      <c r="D1" s="27"/>
      <c r="E1" s="27"/>
      <c r="F1" s="27"/>
      <c r="G1" s="27"/>
      <c r="H1" s="27"/>
      <c r="I1" s="27"/>
      <c r="J1" s="27"/>
      <c r="K1" s="27"/>
      <c r="L1" s="27"/>
      <c r="M1" s="27"/>
      <c r="N1" s="27"/>
      <c r="O1" s="27"/>
    </row>
    <row r="2" spans="1:15" ht="12.75">
      <c r="A2" s="11"/>
      <c r="B2" s="11"/>
      <c r="C2" s="11"/>
      <c r="D2" s="11"/>
      <c r="E2" s="11"/>
      <c r="F2" s="11"/>
      <c r="G2" s="13"/>
      <c r="H2" s="13"/>
      <c r="I2" s="13"/>
      <c r="J2" s="13"/>
      <c r="K2" s="13"/>
      <c r="L2" s="13"/>
      <c r="M2" s="13"/>
      <c r="N2" s="13"/>
      <c r="O2" s="13"/>
    </row>
    <row r="3" spans="1:15" ht="12.75">
      <c r="A3" s="28" t="s">
        <v>80</v>
      </c>
      <c r="B3" s="28"/>
      <c r="C3" s="28"/>
      <c r="D3" s="28"/>
      <c r="E3" s="28"/>
      <c r="F3" s="28"/>
      <c r="G3" s="28"/>
      <c r="H3" s="28"/>
      <c r="I3" s="28"/>
      <c r="J3" s="28"/>
      <c r="K3" s="28"/>
      <c r="L3" s="28"/>
      <c r="M3" s="28"/>
      <c r="N3" s="28"/>
      <c r="O3" s="28"/>
    </row>
    <row r="4" ht="13.5" thickBot="1"/>
    <row r="5" spans="1:15" ht="13.5" thickBot="1">
      <c r="A5" s="29" t="s">
        <v>1</v>
      </c>
      <c r="B5" s="26" t="s">
        <v>2</v>
      </c>
      <c r="C5" s="26" t="s">
        <v>17</v>
      </c>
      <c r="D5" s="30" t="s">
        <v>3</v>
      </c>
      <c r="E5" s="30"/>
      <c r="F5" s="30"/>
      <c r="G5" s="30"/>
      <c r="H5" s="14"/>
      <c r="I5" s="26" t="s">
        <v>19</v>
      </c>
      <c r="J5" s="26" t="s">
        <v>4</v>
      </c>
      <c r="K5" s="26" t="s">
        <v>5</v>
      </c>
      <c r="L5" s="26" t="s">
        <v>6</v>
      </c>
      <c r="M5" s="26" t="s">
        <v>90</v>
      </c>
      <c r="N5" s="26" t="s">
        <v>7</v>
      </c>
      <c r="O5" s="24" t="s">
        <v>8</v>
      </c>
    </row>
    <row r="6" spans="1:15" ht="79.5" thickBot="1">
      <c r="A6" s="29"/>
      <c r="B6" s="26"/>
      <c r="C6" s="26" t="s">
        <v>17</v>
      </c>
      <c r="D6" s="15" t="s">
        <v>9</v>
      </c>
      <c r="E6" s="15" t="s">
        <v>10</v>
      </c>
      <c r="F6" s="15" t="s">
        <v>11</v>
      </c>
      <c r="G6" s="15" t="s">
        <v>12</v>
      </c>
      <c r="H6" s="15" t="s">
        <v>13</v>
      </c>
      <c r="I6" s="26"/>
      <c r="J6" s="26"/>
      <c r="K6" s="26"/>
      <c r="L6" s="26"/>
      <c r="M6" s="26"/>
      <c r="N6" s="26"/>
      <c r="O6" s="24"/>
    </row>
    <row r="7" spans="1:15" ht="39">
      <c r="A7" s="4" t="s">
        <v>15</v>
      </c>
      <c r="B7" s="4" t="s">
        <v>36</v>
      </c>
      <c r="C7" s="4" t="s">
        <v>18</v>
      </c>
      <c r="D7" s="5"/>
      <c r="E7" s="5"/>
      <c r="F7" s="5" t="s">
        <v>14</v>
      </c>
      <c r="G7" s="5"/>
      <c r="H7" s="5"/>
      <c r="I7" s="5" t="s">
        <v>41</v>
      </c>
      <c r="J7" s="4" t="s">
        <v>20</v>
      </c>
      <c r="K7" s="1" t="s">
        <v>16</v>
      </c>
      <c r="L7" s="2">
        <v>5400</v>
      </c>
      <c r="M7" s="21" t="s">
        <v>88</v>
      </c>
      <c r="N7" s="5"/>
      <c r="O7" s="5"/>
    </row>
    <row r="8" spans="1:15" ht="26.25">
      <c r="A8" s="4" t="s">
        <v>21</v>
      </c>
      <c r="B8" s="4" t="s">
        <v>37</v>
      </c>
      <c r="C8" s="4" t="s">
        <v>18</v>
      </c>
      <c r="D8" s="5" t="s">
        <v>14</v>
      </c>
      <c r="E8" s="5"/>
      <c r="F8" s="5"/>
      <c r="G8" s="5"/>
      <c r="H8" s="5"/>
      <c r="I8" s="6" t="s">
        <v>35</v>
      </c>
      <c r="J8" s="4" t="s">
        <v>27</v>
      </c>
      <c r="K8" s="1" t="s">
        <v>16</v>
      </c>
      <c r="L8" s="2">
        <v>920</v>
      </c>
      <c r="M8" s="1">
        <v>920</v>
      </c>
      <c r="N8" s="5"/>
      <c r="O8" s="22" t="s">
        <v>14</v>
      </c>
    </row>
    <row r="9" spans="1:15" ht="39">
      <c r="A9" s="4" t="s">
        <v>22</v>
      </c>
      <c r="B9" s="4" t="s">
        <v>38</v>
      </c>
      <c r="C9" s="4" t="s">
        <v>18</v>
      </c>
      <c r="D9" s="5"/>
      <c r="E9" s="5"/>
      <c r="F9" s="5" t="s">
        <v>14</v>
      </c>
      <c r="G9" s="5"/>
      <c r="H9" s="5"/>
      <c r="I9" s="5" t="s">
        <v>41</v>
      </c>
      <c r="J9" s="4" t="s">
        <v>28</v>
      </c>
      <c r="K9" s="1" t="s">
        <v>16</v>
      </c>
      <c r="L9" s="2">
        <v>4000</v>
      </c>
      <c r="M9" s="21" t="s">
        <v>87</v>
      </c>
      <c r="N9" s="5"/>
      <c r="O9" s="5"/>
    </row>
    <row r="10" spans="1:15" ht="52.5">
      <c r="A10" s="4" t="s">
        <v>23</v>
      </c>
      <c r="B10" s="4" t="s">
        <v>39</v>
      </c>
      <c r="C10" s="4" t="s">
        <v>18</v>
      </c>
      <c r="D10" s="5"/>
      <c r="E10" s="5"/>
      <c r="F10" s="5" t="s">
        <v>14</v>
      </c>
      <c r="G10" s="5"/>
      <c r="H10" s="5"/>
      <c r="I10" s="5" t="s">
        <v>41</v>
      </c>
      <c r="J10" s="4" t="s">
        <v>29</v>
      </c>
      <c r="K10" s="1" t="s">
        <v>16</v>
      </c>
      <c r="L10" s="2">
        <f>5850+78.82</f>
        <v>5928.82</v>
      </c>
      <c r="M10" s="21" t="s">
        <v>89</v>
      </c>
      <c r="N10" s="5"/>
      <c r="O10" s="5"/>
    </row>
    <row r="11" spans="1:15" ht="39">
      <c r="A11" s="4" t="s">
        <v>24</v>
      </c>
      <c r="B11" s="4" t="s">
        <v>42</v>
      </c>
      <c r="C11" s="4" t="s">
        <v>18</v>
      </c>
      <c r="D11" s="5"/>
      <c r="E11" s="5"/>
      <c r="F11" s="5" t="s">
        <v>14</v>
      </c>
      <c r="G11" s="5"/>
      <c r="H11" s="5"/>
      <c r="I11" s="5" t="s">
        <v>41</v>
      </c>
      <c r="J11" s="4" t="s">
        <v>30</v>
      </c>
      <c r="K11" s="1" t="s">
        <v>16</v>
      </c>
      <c r="L11" s="2">
        <v>1800</v>
      </c>
      <c r="M11" s="1"/>
      <c r="N11" s="5"/>
      <c r="O11" s="5"/>
    </row>
    <row r="12" spans="1:15" ht="66">
      <c r="A12" s="4" t="s">
        <v>25</v>
      </c>
      <c r="B12" s="4" t="s">
        <v>43</v>
      </c>
      <c r="C12" s="4" t="s">
        <v>18</v>
      </c>
      <c r="D12" s="5"/>
      <c r="E12" s="5"/>
      <c r="F12" s="5" t="s">
        <v>14</v>
      </c>
      <c r="G12" s="5"/>
      <c r="H12" s="5"/>
      <c r="I12" s="6" t="s">
        <v>40</v>
      </c>
      <c r="J12" s="4" t="s">
        <v>31</v>
      </c>
      <c r="K12" s="1" t="s">
        <v>16</v>
      </c>
      <c r="L12" s="2">
        <v>3450</v>
      </c>
      <c r="M12" s="1" t="s">
        <v>84</v>
      </c>
      <c r="N12" s="5"/>
      <c r="O12" s="5" t="s">
        <v>14</v>
      </c>
    </row>
    <row r="13" spans="1:15" ht="66">
      <c r="A13" s="4" t="s">
        <v>26</v>
      </c>
      <c r="B13" s="4" t="s">
        <v>44</v>
      </c>
      <c r="C13" s="4" t="s">
        <v>18</v>
      </c>
      <c r="D13" s="5"/>
      <c r="E13" s="5"/>
      <c r="F13" s="5" t="s">
        <v>14</v>
      </c>
      <c r="G13" s="5"/>
      <c r="H13" s="5"/>
      <c r="I13" s="6" t="s">
        <v>35</v>
      </c>
      <c r="J13" s="4" t="s">
        <v>32</v>
      </c>
      <c r="K13" s="1" t="s">
        <v>16</v>
      </c>
      <c r="L13" s="2">
        <v>2000</v>
      </c>
      <c r="M13" s="1"/>
      <c r="N13" s="5"/>
      <c r="O13" s="5"/>
    </row>
    <row r="14" spans="1:15" ht="39">
      <c r="A14" s="4" t="s">
        <v>26</v>
      </c>
      <c r="B14" s="4" t="s">
        <v>45</v>
      </c>
      <c r="C14" s="4" t="s">
        <v>18</v>
      </c>
      <c r="D14" s="5"/>
      <c r="E14" s="5"/>
      <c r="F14" s="5" t="s">
        <v>14</v>
      </c>
      <c r="G14" s="5"/>
      <c r="H14" s="5"/>
      <c r="I14" s="6" t="s">
        <v>35</v>
      </c>
      <c r="J14" s="4" t="s">
        <v>33</v>
      </c>
      <c r="K14" s="1" t="s">
        <v>16</v>
      </c>
      <c r="L14" s="2">
        <v>4000</v>
      </c>
      <c r="M14" s="1">
        <v>4000</v>
      </c>
      <c r="N14" s="1">
        <v>90</v>
      </c>
      <c r="O14" s="5" t="s">
        <v>14</v>
      </c>
    </row>
    <row r="15" spans="1:15" ht="39">
      <c r="A15" s="4" t="s">
        <v>26</v>
      </c>
      <c r="B15" s="4" t="s">
        <v>46</v>
      </c>
      <c r="C15" s="4" t="s">
        <v>18</v>
      </c>
      <c r="D15" s="5"/>
      <c r="E15" s="5"/>
      <c r="F15" s="5" t="s">
        <v>14</v>
      </c>
      <c r="G15" s="5"/>
      <c r="H15" s="5"/>
      <c r="I15" s="6" t="s">
        <v>35</v>
      </c>
      <c r="J15" s="4" t="s">
        <v>34</v>
      </c>
      <c r="K15" s="1" t="s">
        <v>16</v>
      </c>
      <c r="L15" s="2">
        <v>2000</v>
      </c>
      <c r="M15" s="1">
        <v>2000</v>
      </c>
      <c r="N15" s="5"/>
      <c r="O15" s="22" t="s">
        <v>14</v>
      </c>
    </row>
    <row r="16" spans="1:15" s="16" customFormat="1" ht="92.25">
      <c r="A16" s="7" t="s">
        <v>47</v>
      </c>
      <c r="B16" s="7" t="s">
        <v>48</v>
      </c>
      <c r="C16" s="7" t="s">
        <v>49</v>
      </c>
      <c r="D16" s="6" t="s">
        <v>14</v>
      </c>
      <c r="E16" s="6" t="s">
        <v>14</v>
      </c>
      <c r="F16" s="6"/>
      <c r="G16" s="6"/>
      <c r="H16" s="6"/>
      <c r="I16" s="6" t="s">
        <v>50</v>
      </c>
      <c r="J16" s="7" t="s">
        <v>51</v>
      </c>
      <c r="K16" s="8">
        <v>45382</v>
      </c>
      <c r="L16" s="9">
        <v>81857.77</v>
      </c>
      <c r="M16" s="10">
        <f>28048.22+2208.79</f>
        <v>30257.010000000002</v>
      </c>
      <c r="N16" s="6"/>
      <c r="O16" s="6"/>
    </row>
    <row r="17" spans="1:15" s="16" customFormat="1" ht="105">
      <c r="A17" s="7" t="s">
        <v>52</v>
      </c>
      <c r="B17" s="7" t="s">
        <v>60</v>
      </c>
      <c r="C17" s="7" t="s">
        <v>18</v>
      </c>
      <c r="D17" s="6"/>
      <c r="E17" s="6"/>
      <c r="F17" s="6" t="s">
        <v>14</v>
      </c>
      <c r="G17" s="6"/>
      <c r="H17" s="6"/>
      <c r="I17" s="6" t="s">
        <v>69</v>
      </c>
      <c r="J17" s="7" t="s">
        <v>53</v>
      </c>
      <c r="K17" s="8" t="s">
        <v>16</v>
      </c>
      <c r="L17" s="9">
        <f>3300+495</f>
        <v>3795</v>
      </c>
      <c r="M17" s="10">
        <f>345+575+575</f>
        <v>1495</v>
      </c>
      <c r="N17" s="6"/>
      <c r="O17" s="6"/>
    </row>
    <row r="18" spans="1:15" s="16" customFormat="1" ht="66">
      <c r="A18" s="7" t="s">
        <v>54</v>
      </c>
      <c r="B18" s="7" t="s">
        <v>61</v>
      </c>
      <c r="C18" s="7" t="s">
        <v>18</v>
      </c>
      <c r="D18" s="6"/>
      <c r="E18" s="6"/>
      <c r="F18" s="6" t="s">
        <v>14</v>
      </c>
      <c r="G18" s="6"/>
      <c r="H18" s="6"/>
      <c r="I18" s="6" t="s">
        <v>70</v>
      </c>
      <c r="J18" s="7" t="s">
        <v>55</v>
      </c>
      <c r="K18" s="8" t="s">
        <v>16</v>
      </c>
      <c r="L18" s="9">
        <v>11500</v>
      </c>
      <c r="M18" s="10">
        <v>6000</v>
      </c>
      <c r="N18" s="6"/>
      <c r="O18" s="6"/>
    </row>
    <row r="19" spans="1:15" s="16" customFormat="1" ht="92.25">
      <c r="A19" s="7" t="s">
        <v>15</v>
      </c>
      <c r="B19" s="7" t="s">
        <v>62</v>
      </c>
      <c r="C19" s="7" t="s">
        <v>18</v>
      </c>
      <c r="D19" s="6"/>
      <c r="E19" s="6"/>
      <c r="F19" s="6" t="s">
        <v>14</v>
      </c>
      <c r="G19" s="6"/>
      <c r="H19" s="6"/>
      <c r="I19" s="6" t="s">
        <v>71</v>
      </c>
      <c r="J19" s="7" t="s">
        <v>56</v>
      </c>
      <c r="K19" s="8" t="s">
        <v>16</v>
      </c>
      <c r="L19" s="9">
        <v>900</v>
      </c>
      <c r="M19" s="10">
        <v>900</v>
      </c>
      <c r="N19" s="6"/>
      <c r="O19" s="6" t="s">
        <v>14</v>
      </c>
    </row>
    <row r="20" spans="1:17" s="16" customFormat="1" ht="92.25">
      <c r="A20" s="7" t="s">
        <v>57</v>
      </c>
      <c r="B20" s="7" t="s">
        <v>58</v>
      </c>
      <c r="C20" s="7" t="s">
        <v>72</v>
      </c>
      <c r="D20" s="6" t="s">
        <v>14</v>
      </c>
      <c r="E20" s="6" t="s">
        <v>14</v>
      </c>
      <c r="F20" s="6"/>
      <c r="G20" s="6"/>
      <c r="H20" s="6"/>
      <c r="I20" s="6" t="s">
        <v>50</v>
      </c>
      <c r="J20" s="7" t="s">
        <v>59</v>
      </c>
      <c r="K20" s="8">
        <v>45504</v>
      </c>
      <c r="L20" s="9">
        <v>21600</v>
      </c>
      <c r="M20" s="10">
        <f>2702+3600+3600+3600+3600</f>
        <v>17102</v>
      </c>
      <c r="N20" s="6"/>
      <c r="O20" s="6"/>
      <c r="Q20" s="23"/>
    </row>
    <row r="21" spans="1:15" s="16" customFormat="1" ht="132">
      <c r="A21" s="7" t="s">
        <v>63</v>
      </c>
      <c r="B21" s="7" t="s">
        <v>73</v>
      </c>
      <c r="C21" s="7" t="s">
        <v>18</v>
      </c>
      <c r="D21" s="6"/>
      <c r="E21" s="6"/>
      <c r="F21" s="6" t="s">
        <v>14</v>
      </c>
      <c r="G21" s="6"/>
      <c r="H21" s="6"/>
      <c r="I21" s="6" t="s">
        <v>64</v>
      </c>
      <c r="J21" s="7" t="s">
        <v>65</v>
      </c>
      <c r="K21" s="8" t="s">
        <v>66</v>
      </c>
      <c r="L21" s="9">
        <v>8091.75</v>
      </c>
      <c r="M21" s="21" t="s">
        <v>85</v>
      </c>
      <c r="N21" s="6"/>
      <c r="O21" s="6"/>
    </row>
    <row r="22" spans="1:15" s="16" customFormat="1" ht="92.25">
      <c r="A22" s="6" t="s">
        <v>67</v>
      </c>
      <c r="B22" s="6" t="s">
        <v>74</v>
      </c>
      <c r="C22" s="6" t="s">
        <v>18</v>
      </c>
      <c r="D22" s="6"/>
      <c r="E22" s="6"/>
      <c r="F22" s="6" t="s">
        <v>14</v>
      </c>
      <c r="G22" s="6"/>
      <c r="H22" s="6"/>
      <c r="I22" s="6" t="s">
        <v>64</v>
      </c>
      <c r="J22" s="6" t="s">
        <v>68</v>
      </c>
      <c r="K22" s="6" t="s">
        <v>16</v>
      </c>
      <c r="L22" s="9">
        <v>1897.5</v>
      </c>
      <c r="M22" s="6">
        <v>1897.5</v>
      </c>
      <c r="N22" s="6"/>
      <c r="O22" s="6" t="s">
        <v>14</v>
      </c>
    </row>
    <row r="23" spans="1:15" s="16" customFormat="1" ht="66">
      <c r="A23" s="6" t="s">
        <v>22</v>
      </c>
      <c r="B23" s="6" t="s">
        <v>75</v>
      </c>
      <c r="C23" s="6" t="s">
        <v>18</v>
      </c>
      <c r="D23" s="6"/>
      <c r="E23" s="6"/>
      <c r="F23" s="6" t="s">
        <v>14</v>
      </c>
      <c r="G23" s="6"/>
      <c r="H23" s="6"/>
      <c r="I23" s="6" t="s">
        <v>41</v>
      </c>
      <c r="J23" s="6" t="s">
        <v>76</v>
      </c>
      <c r="K23" s="6" t="s">
        <v>16</v>
      </c>
      <c r="L23" s="9">
        <v>6800</v>
      </c>
      <c r="M23" s="22" t="s">
        <v>86</v>
      </c>
      <c r="N23" s="6"/>
      <c r="O23" s="6"/>
    </row>
    <row r="24" spans="1:15" s="16" customFormat="1" ht="52.5">
      <c r="A24" s="6" t="s">
        <v>77</v>
      </c>
      <c r="B24" s="6" t="s">
        <v>81</v>
      </c>
      <c r="C24" s="6" t="s">
        <v>18</v>
      </c>
      <c r="D24" s="6"/>
      <c r="E24" s="6"/>
      <c r="F24" s="6" t="s">
        <v>14</v>
      </c>
      <c r="G24" s="6"/>
      <c r="H24" s="6"/>
      <c r="I24" s="6" t="s">
        <v>41</v>
      </c>
      <c r="J24" s="6" t="s">
        <v>78</v>
      </c>
      <c r="K24" s="6" t="s">
        <v>16</v>
      </c>
      <c r="L24" s="9">
        <v>1955</v>
      </c>
      <c r="M24" s="6"/>
      <c r="N24" s="6"/>
      <c r="O24" s="6"/>
    </row>
    <row r="25" spans="1:15" s="16" customFormat="1" ht="52.5">
      <c r="A25" s="6" t="s">
        <v>25</v>
      </c>
      <c r="B25" s="6" t="s">
        <v>82</v>
      </c>
      <c r="C25" s="6" t="s">
        <v>18</v>
      </c>
      <c r="D25" s="6"/>
      <c r="E25" s="6"/>
      <c r="F25" s="6" t="s">
        <v>14</v>
      </c>
      <c r="G25" s="6"/>
      <c r="H25" s="6"/>
      <c r="I25" s="6" t="s">
        <v>41</v>
      </c>
      <c r="J25" s="6" t="s">
        <v>79</v>
      </c>
      <c r="K25" s="6" t="s">
        <v>16</v>
      </c>
      <c r="L25" s="9">
        <v>1713.5</v>
      </c>
      <c r="M25" s="6"/>
      <c r="N25" s="6"/>
      <c r="O25" s="6"/>
    </row>
    <row r="27" spans="1:22" ht="12.75">
      <c r="A27" s="25" t="s">
        <v>83</v>
      </c>
      <c r="B27" s="25"/>
      <c r="C27" s="25"/>
      <c r="D27" s="25"/>
      <c r="E27" s="25"/>
      <c r="F27" s="25"/>
      <c r="G27" s="25"/>
      <c r="H27" s="25"/>
      <c r="I27" s="25"/>
      <c r="J27" s="25"/>
      <c r="K27" s="25"/>
      <c r="L27" s="25"/>
      <c r="M27" s="25"/>
      <c r="N27" s="25"/>
      <c r="O27" s="25"/>
      <c r="P27" s="17"/>
      <c r="Q27" s="17"/>
      <c r="R27" s="17"/>
      <c r="S27" s="17"/>
      <c r="T27" s="17"/>
      <c r="U27" s="20"/>
      <c r="V27" s="17"/>
    </row>
    <row r="30" spans="1:22" ht="12.75">
      <c r="A30" s="17"/>
      <c r="B30" s="17"/>
      <c r="C30" s="17"/>
      <c r="D30" s="17"/>
      <c r="E30" s="17"/>
      <c r="F30" s="18"/>
      <c r="G30" s="17"/>
      <c r="H30" s="19"/>
      <c r="I30" s="17"/>
      <c r="J30" s="17"/>
      <c r="K30" s="3"/>
      <c r="L30" s="17"/>
      <c r="M30" s="17"/>
      <c r="N30" s="17"/>
      <c r="O30" s="17"/>
      <c r="P30" s="17"/>
      <c r="Q30" s="17"/>
      <c r="R30" s="17"/>
      <c r="S30" s="17"/>
      <c r="T30" s="17"/>
      <c r="U30" s="20"/>
      <c r="V30" s="17"/>
    </row>
    <row r="31" spans="1:22" ht="12.75">
      <c r="A31" s="17"/>
      <c r="B31" s="17"/>
      <c r="C31" s="17"/>
      <c r="D31" s="17"/>
      <c r="E31" s="17"/>
      <c r="F31" s="18"/>
      <c r="G31" s="17"/>
      <c r="H31" s="19"/>
      <c r="I31" s="17"/>
      <c r="J31" s="17"/>
      <c r="K31" s="3"/>
      <c r="L31" s="17"/>
      <c r="M31" s="17"/>
      <c r="N31" s="17"/>
      <c r="O31" s="17"/>
      <c r="P31" s="17"/>
      <c r="Q31" s="17"/>
      <c r="R31" s="17"/>
      <c r="S31" s="17"/>
      <c r="T31" s="17"/>
      <c r="U31" s="20"/>
      <c r="V31" s="17"/>
    </row>
    <row r="32" spans="1:22" ht="12.75">
      <c r="A32" s="17"/>
      <c r="B32" s="17"/>
      <c r="C32" s="17"/>
      <c r="D32" s="17"/>
      <c r="E32" s="17"/>
      <c r="F32" s="18"/>
      <c r="G32" s="17"/>
      <c r="H32" s="19"/>
      <c r="I32" s="17"/>
      <c r="J32" s="17"/>
      <c r="K32" s="3"/>
      <c r="L32" s="17"/>
      <c r="M32" s="17"/>
      <c r="N32" s="17"/>
      <c r="O32" s="17"/>
      <c r="P32" s="17"/>
      <c r="Q32" s="17"/>
      <c r="R32" s="17"/>
      <c r="S32" s="17"/>
      <c r="T32" s="17"/>
      <c r="U32" s="20"/>
      <c r="V32" s="17"/>
    </row>
    <row r="33" spans="1:22" ht="12.75">
      <c r="A33" s="17"/>
      <c r="B33" s="17"/>
      <c r="C33" s="17"/>
      <c r="D33" s="17"/>
      <c r="E33" s="17"/>
      <c r="F33" s="18"/>
      <c r="G33" s="17"/>
      <c r="H33" s="19"/>
      <c r="I33" s="17"/>
      <c r="J33" s="17"/>
      <c r="K33" s="3"/>
      <c r="L33" s="17"/>
      <c r="M33" s="17"/>
      <c r="N33" s="17"/>
      <c r="O33" s="17"/>
      <c r="P33" s="17"/>
      <c r="Q33" s="17"/>
      <c r="R33" s="17"/>
      <c r="S33" s="17"/>
      <c r="T33" s="17"/>
      <c r="U33" s="20"/>
      <c r="V33" s="17"/>
    </row>
    <row r="34" spans="1:22" ht="12.75">
      <c r="A34" s="17"/>
      <c r="B34" s="17"/>
      <c r="C34" s="17"/>
      <c r="D34" s="17"/>
      <c r="E34" s="17"/>
      <c r="F34" s="18"/>
      <c r="G34" s="17"/>
      <c r="H34" s="19"/>
      <c r="I34" s="17"/>
      <c r="J34" s="17"/>
      <c r="K34" s="3"/>
      <c r="L34" s="17"/>
      <c r="M34" s="17"/>
      <c r="N34" s="17"/>
      <c r="O34" s="17"/>
      <c r="P34" s="17"/>
      <c r="Q34" s="17"/>
      <c r="R34" s="17"/>
      <c r="S34" s="17"/>
      <c r="T34" s="17"/>
      <c r="U34" s="20"/>
      <c r="V34" s="17"/>
    </row>
    <row r="35" spans="1:22" ht="12.75">
      <c r="A35" s="17"/>
      <c r="B35" s="17"/>
      <c r="C35" s="17"/>
      <c r="D35" s="17"/>
      <c r="E35" s="17"/>
      <c r="F35" s="18"/>
      <c r="G35" s="17"/>
      <c r="H35" s="19"/>
      <c r="I35" s="17"/>
      <c r="J35" s="17"/>
      <c r="K35" s="3"/>
      <c r="L35" s="17"/>
      <c r="M35" s="17"/>
      <c r="N35" s="17"/>
      <c r="O35" s="17"/>
      <c r="P35" s="17"/>
      <c r="Q35" s="17"/>
      <c r="R35" s="17"/>
      <c r="S35" s="17"/>
      <c r="T35" s="17"/>
      <c r="U35" s="20"/>
      <c r="V35" s="17"/>
    </row>
    <row r="36" spans="1:22" ht="12.75">
      <c r="A36" s="17"/>
      <c r="B36" s="17"/>
      <c r="C36" s="17"/>
      <c r="D36" s="17"/>
      <c r="E36" s="17"/>
      <c r="F36" s="18"/>
      <c r="G36" s="17"/>
      <c r="H36" s="19"/>
      <c r="I36" s="17"/>
      <c r="J36" s="17"/>
      <c r="K36" s="3"/>
      <c r="L36" s="17"/>
      <c r="M36" s="17"/>
      <c r="N36" s="17"/>
      <c r="O36" s="17"/>
      <c r="P36" s="17"/>
      <c r="Q36" s="17"/>
      <c r="R36" s="17"/>
      <c r="S36" s="17"/>
      <c r="T36" s="17"/>
      <c r="U36" s="20"/>
      <c r="V36" s="17"/>
    </row>
    <row r="37" spans="1:22" ht="12.75">
      <c r="A37" s="17"/>
      <c r="B37" s="17"/>
      <c r="C37" s="17"/>
      <c r="D37" s="17"/>
      <c r="E37" s="17"/>
      <c r="F37" s="18"/>
      <c r="G37" s="17"/>
      <c r="H37" s="19"/>
      <c r="I37" s="17"/>
      <c r="J37" s="17"/>
      <c r="K37" s="3"/>
      <c r="L37" s="17"/>
      <c r="M37" s="17"/>
      <c r="N37" s="17"/>
      <c r="O37" s="17"/>
      <c r="P37" s="17"/>
      <c r="Q37" s="17"/>
      <c r="R37" s="17"/>
      <c r="S37" s="17"/>
      <c r="T37" s="17"/>
      <c r="U37" s="20"/>
      <c r="V37" s="17"/>
    </row>
    <row r="38" spans="1:22" ht="12.75">
      <c r="A38" s="17"/>
      <c r="B38" s="17"/>
      <c r="C38" s="17"/>
      <c r="D38" s="17"/>
      <c r="E38" s="17"/>
      <c r="F38" s="18"/>
      <c r="G38" s="17"/>
      <c r="H38" s="19"/>
      <c r="I38" s="17"/>
      <c r="J38" s="17"/>
      <c r="K38" s="3"/>
      <c r="L38" s="17"/>
      <c r="M38" s="17"/>
      <c r="N38" s="17"/>
      <c r="O38" s="17"/>
      <c r="P38" s="17"/>
      <c r="Q38" s="17"/>
      <c r="R38" s="17"/>
      <c r="S38" s="17"/>
      <c r="T38" s="17"/>
      <c r="U38" s="20"/>
      <c r="V38" s="17"/>
    </row>
  </sheetData>
  <sheetProtection selectLockedCells="1" selectUnlockedCells="1"/>
  <mergeCells count="14">
    <mergeCell ref="K5:K6"/>
    <mergeCell ref="L5:L6"/>
    <mergeCell ref="M5:M6"/>
    <mergeCell ref="N5:N6"/>
    <mergeCell ref="O5:O6"/>
    <mergeCell ref="A27:O27"/>
    <mergeCell ref="C5:C6"/>
    <mergeCell ref="I5:I6"/>
    <mergeCell ref="A1:O1"/>
    <mergeCell ref="A3:O3"/>
    <mergeCell ref="A5:A6"/>
    <mergeCell ref="B5:B6"/>
    <mergeCell ref="D5:G5"/>
    <mergeCell ref="J5:J6"/>
  </mergeCells>
  <printOptions/>
  <pageMargins left="0.75" right="0.75" top="1" bottom="1" header="0.5118055555555555" footer="0.5118055555555555"/>
  <pageSetup fitToHeight="1" fitToWidth="1" horizontalDpi="300" verticalDpi="300" orientation="landscape" paperSize="9" scale="3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Osler Alessandro</dc:creator>
  <cp:keywords/>
  <dc:description/>
  <cp:lastModifiedBy>TR O365 Business 5</cp:lastModifiedBy>
  <cp:lastPrinted>2022-08-02T06:39:24Z</cp:lastPrinted>
  <dcterms:created xsi:type="dcterms:W3CDTF">2019-07-09T11:37:57Z</dcterms:created>
  <dcterms:modified xsi:type="dcterms:W3CDTF">2024-01-30T13:22:02Z</dcterms:modified>
  <cp:category/>
  <cp:version/>
  <cp:contentType/>
  <cp:contentStatus/>
</cp:coreProperties>
</file>